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30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<sst xmlns="http://schemas.openxmlformats.org/spreadsheetml/2006/main" count="256" uniqueCount="90">
  <si>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</si>
  <si>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</si>
  <si>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</si>
  <si>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</si>
  <si>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</si>
  <si>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</si>
  <si>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</si>
  <si>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</si>
  <si>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</si>
  <si>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</si>
  <si>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</si>
  <si>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</si>
  <si>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</si>
  <si>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Вишневая</t>
  </si>
  <si>
    <t>01.11.2014 г.</t>
  </si>
  <si>
    <t>ИТОГО ПО ДОМУ</t>
  </si>
  <si>
    <t>Январь 2018г</t>
  </si>
  <si>
    <t>Вид работ</t>
  </si>
  <si>
    <t>Место проведения работ</t>
  </si>
  <si>
    <t xml:space="preserve">Ремонт мягкой кровли отдельными местами в жилом доме </t>
  </si>
  <si>
    <t>Вишневая, 13</t>
  </si>
  <si>
    <t>кв.44</t>
  </si>
  <si>
    <t>Март 2018 г</t>
  </si>
  <si>
    <t>освещение адресной таблички</t>
  </si>
  <si>
    <t>Май 2018г</t>
  </si>
  <si>
    <t>Установка антимагнитных пломб</t>
  </si>
  <si>
    <t>кв.1,2,3,4,5,6,7,8,12,13,14,15,16,17,18,19,22,23,24,25,26,27,28,29,30,31,33,34,35,37,38,39,43,44,45,46,47,48,49,50,51,52,53,54,55,56,57,58,59,60,61,62,63,64,65,66,67,68,69,70,71,72,73,74,75</t>
  </si>
  <si>
    <t>Апрель 2018 г</t>
  </si>
  <si>
    <t>устройство ограждения возле подъезда</t>
  </si>
  <si>
    <t>Под 3</t>
  </si>
  <si>
    <t>установка адресной таблички</t>
  </si>
  <si>
    <t>ИТОГО</t>
  </si>
  <si>
    <t>Июнь 2018г</t>
  </si>
  <si>
    <t xml:space="preserve">Установка поливочного крана </t>
  </si>
  <si>
    <t>Благоустройство придомовой территории(окраска лавочек,перил,ограждения )</t>
  </si>
  <si>
    <t>1,2,3,4,5-й подъезд</t>
  </si>
  <si>
    <t>Август 2018г</t>
  </si>
  <si>
    <t xml:space="preserve">Переодический осмотр вентиляционных и дымовых каналов </t>
  </si>
  <si>
    <t>кв.2,3,5,6,8,9,10,11,13,14,16,17,19,20,21,22,23,24,25,26,28,29,31,32,35,37,39,41,42,43,45,47,48,49,50,52,53,54,55,56,57,58,60,61,62,63,64,65,66,69,70,71,72,73,75</t>
  </si>
  <si>
    <t>Сентябрь 2018г.</t>
  </si>
  <si>
    <t>Промывка системы ЦО</t>
  </si>
  <si>
    <t>Вишневая,13</t>
  </si>
  <si>
    <t xml:space="preserve">Установка таблички на жилом доме </t>
  </si>
  <si>
    <t xml:space="preserve">Установка замка на ВРУ </t>
  </si>
  <si>
    <t>Ремонт освещения в МОП (смена ламп с/д)</t>
  </si>
  <si>
    <t>Установка эл.счетчика 3-ф на ОДН</t>
  </si>
  <si>
    <t>октябрь 2018г.</t>
  </si>
  <si>
    <t>установка замка на ЩР</t>
  </si>
  <si>
    <t xml:space="preserve">проверка тех.состояния вент.каналов </t>
  </si>
  <si>
    <t>кв.61</t>
  </si>
  <si>
    <t xml:space="preserve">ноябрь </t>
  </si>
  <si>
    <t>установка информационной таблички</t>
  </si>
  <si>
    <t xml:space="preserve">Декабрь </t>
  </si>
  <si>
    <t>ремонт мягкой кровли отдельными местами</t>
  </si>
  <si>
    <t>кв.45</t>
  </si>
  <si>
    <t>переподключение подъездного освещения,домофонов на счетчик ОДН</t>
  </si>
  <si>
    <t>установка автоматов 2Р 32 А</t>
  </si>
  <si>
    <t>кв.47</t>
  </si>
  <si>
    <t>устройство мусорных контейнеров на территории двора</t>
  </si>
  <si>
    <t>Январь 2018 г.</t>
  </si>
  <si>
    <t xml:space="preserve">Очистка кровли от снега на жилом доме </t>
  </si>
  <si>
    <t xml:space="preserve">Установка крана шарового ф 15 мм,пробки чугунной  радиаторной </t>
  </si>
  <si>
    <t>кв.74(кухня,зал)</t>
  </si>
  <si>
    <t xml:space="preserve">Обходы и осмотры подвала </t>
  </si>
  <si>
    <t xml:space="preserve">Т/о общедомовых приборов учета электроэнергии </t>
  </si>
  <si>
    <t>Т/о УУТЭ ЦО и ГВС</t>
  </si>
  <si>
    <t>Февраль 2018 г</t>
  </si>
  <si>
    <t>обход и осмотр инженерных коммуникаций</t>
  </si>
  <si>
    <t>установка крана</t>
  </si>
  <si>
    <t>кв. 13</t>
  </si>
  <si>
    <t>слив воды из системы ЦО</t>
  </si>
  <si>
    <t>смена трубопровода ГВС</t>
  </si>
  <si>
    <t>кв. 26</t>
  </si>
  <si>
    <t>окраска деревьев и ж/б бордюров</t>
  </si>
  <si>
    <t>смена крана шарового ф15мм</t>
  </si>
  <si>
    <t>Июль 2018г</t>
  </si>
  <si>
    <t>Дезинсекция подвальных помещений</t>
  </si>
  <si>
    <t>Смена крана шарового ф 15мм</t>
  </si>
  <si>
    <t>кв.69</t>
  </si>
  <si>
    <t>Смена трубопровода ф 57мм</t>
  </si>
  <si>
    <t>кв.8</t>
  </si>
  <si>
    <t>октябрь 2018г</t>
  </si>
  <si>
    <t>установка почтовых ящиков</t>
  </si>
  <si>
    <t>ликвидация воздушных пробок в стояках</t>
  </si>
  <si>
    <t>кв.31,34,37,40,43</t>
  </si>
  <si>
    <t>кв.31,34,37,40,43,17,20,23,26,29,18,21,27,30,16,19,22,25,28,1,4,7,10,13</t>
  </si>
  <si>
    <t xml:space="preserve">декабрь </t>
  </si>
  <si>
    <t xml:space="preserve">обходы и осмотры подвала инженерных коммуникаций </t>
  </si>
  <si>
    <t>смена трубопровода ф 25мм,57 мм</t>
  </si>
  <si>
    <t>кв.3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</si>
</sst>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7" borderId="0" xfId="0" applyFont="1" applyFill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7" borderId="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447">
          <cell r="E2447">
            <v>21970.51</v>
          </cell>
          <cell r="F2447">
            <v>148960.72</v>
          </cell>
          <cell r="G2447">
            <v>230120.81</v>
          </cell>
          <cell r="H2447">
            <v>239758.28000000003</v>
          </cell>
          <cell r="I2447">
            <v>237418.34</v>
          </cell>
          <cell r="J2447">
            <v>151300.66</v>
          </cell>
          <cell r="K2447">
            <v>12333.039999999979</v>
          </cell>
        </row>
        <row r="2448"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</row>
        <row r="2449"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</row>
        <row r="2450">
          <cell r="E2450">
            <v>0</v>
          </cell>
          <cell r="F2450">
            <v>9553.32</v>
          </cell>
          <cell r="G2450">
            <v>3213</v>
          </cell>
          <cell r="H2450">
            <v>2945.25</v>
          </cell>
          <cell r="I2450">
            <v>0</v>
          </cell>
          <cell r="J2450">
            <v>12498.57</v>
          </cell>
          <cell r="K2450">
            <v>267.75</v>
          </cell>
        </row>
        <row r="2451"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</row>
        <row r="2452">
          <cell r="E2452">
            <v>0</v>
          </cell>
          <cell r="F2452">
            <v>320</v>
          </cell>
          <cell r="G2452">
            <v>0</v>
          </cell>
          <cell r="H2452">
            <v>0</v>
          </cell>
          <cell r="I2452">
            <v>0</v>
          </cell>
          <cell r="J2452">
            <v>320</v>
          </cell>
          <cell r="K2452">
            <v>0</v>
          </cell>
        </row>
        <row r="2454">
          <cell r="E2454">
            <v>8710</v>
          </cell>
          <cell r="F2454">
            <v>-74791.34000000001</v>
          </cell>
          <cell r="G2454">
            <v>73982.81</v>
          </cell>
          <cell r="H2454">
            <v>77318.24</v>
          </cell>
          <cell r="I2454">
            <v>32206.599999999995</v>
          </cell>
          <cell r="J2454">
            <v>-29679.69999999999</v>
          </cell>
          <cell r="K2454">
            <v>5374.569999999995</v>
          </cell>
        </row>
        <row r="2455">
          <cell r="E2455">
            <v>7037.85</v>
          </cell>
          <cell r="F2455">
            <v>-7037.85</v>
          </cell>
          <cell r="G2455">
            <v>76728.886</v>
          </cell>
          <cell r="H2455">
            <v>80254.46999999999</v>
          </cell>
          <cell r="I2455">
            <v>16080.176</v>
          </cell>
          <cell r="J2455">
            <v>57136.44399999998</v>
          </cell>
          <cell r="K2455">
            <v>3512.266000000018</v>
          </cell>
        </row>
        <row r="2456">
          <cell r="E2456">
            <v>2784.05</v>
          </cell>
          <cell r="F2456">
            <v>37220.03999999999</v>
          </cell>
          <cell r="G2456">
            <v>25545.410000000003</v>
          </cell>
          <cell r="H2456">
            <v>26723.31000000001</v>
          </cell>
          <cell r="I2456">
            <v>0</v>
          </cell>
          <cell r="J2456">
            <v>63943.350000000006</v>
          </cell>
          <cell r="K2456">
            <v>1606.1499999999955</v>
          </cell>
        </row>
        <row r="2457">
          <cell r="E2457">
            <v>629.96</v>
          </cell>
          <cell r="F2457">
            <v>-321.01200000000006</v>
          </cell>
          <cell r="G2457">
            <v>19319.7</v>
          </cell>
          <cell r="H2457">
            <v>20189.74</v>
          </cell>
          <cell r="I2457">
            <v>18829.854</v>
          </cell>
          <cell r="J2457">
            <v>1038.8740000000034</v>
          </cell>
          <cell r="K2457">
            <v>-240.08000000000243</v>
          </cell>
        </row>
        <row r="2458">
          <cell r="E2458">
            <v>495.67</v>
          </cell>
          <cell r="F2458">
            <v>-13775.87</v>
          </cell>
          <cell r="G2458">
            <v>4358.339999999999</v>
          </cell>
          <cell r="H2458">
            <v>4557.27</v>
          </cell>
          <cell r="I2458">
            <v>3360</v>
          </cell>
          <cell r="J2458">
            <v>-12578.6</v>
          </cell>
          <cell r="K2458">
            <v>296.73999999999904</v>
          </cell>
        </row>
        <row r="2459">
          <cell r="E2459">
            <v>14.9</v>
          </cell>
          <cell r="F2459">
            <v>389.9</v>
          </cell>
          <cell r="G2459">
            <v>128.22</v>
          </cell>
          <cell r="H2459">
            <v>133.98999999999998</v>
          </cell>
          <cell r="I2459">
            <v>0</v>
          </cell>
          <cell r="J2459">
            <v>523.89</v>
          </cell>
          <cell r="K2459">
            <v>9.130000000000019</v>
          </cell>
        </row>
        <row r="2460">
          <cell r="E2460">
            <v>3364.38</v>
          </cell>
          <cell r="F2460">
            <v>-3364.38</v>
          </cell>
          <cell r="G2460">
            <v>40457.54</v>
          </cell>
          <cell r="H2460">
            <v>42321.770000000004</v>
          </cell>
          <cell r="I2460">
            <v>8448.92</v>
          </cell>
          <cell r="J2460">
            <v>30508.47000000001</v>
          </cell>
          <cell r="K2460">
            <v>1500.149999999991</v>
          </cell>
        </row>
        <row r="2461">
          <cell r="E2461">
            <v>2573.49</v>
          </cell>
          <cell r="F2461">
            <v>-30508.26</v>
          </cell>
          <cell r="G2461">
            <v>22646.210000000003</v>
          </cell>
          <cell r="H2461">
            <v>23679.910000000003</v>
          </cell>
          <cell r="I2461">
            <v>34886.8545006</v>
          </cell>
          <cell r="J2461">
            <v>-41715.2045006</v>
          </cell>
          <cell r="K2461">
            <v>1539.790000000002</v>
          </cell>
        </row>
        <row r="2462">
          <cell r="E2462">
            <v>443.02</v>
          </cell>
          <cell r="F2462">
            <v>-27873.870000000003</v>
          </cell>
          <cell r="G2462">
            <v>3888.31</v>
          </cell>
          <cell r="H2462">
            <v>4065.7800000000007</v>
          </cell>
          <cell r="I2462">
            <v>0</v>
          </cell>
          <cell r="J2462">
            <v>-23808.09</v>
          </cell>
          <cell r="K2462">
            <v>265.54999999999893</v>
          </cell>
        </row>
        <row r="2464">
          <cell r="E2464">
            <v>18252.94</v>
          </cell>
          <cell r="F2464">
            <v>-18252.94</v>
          </cell>
          <cell r="G2464">
            <v>91200</v>
          </cell>
          <cell r="H2464">
            <v>95235.26999999999</v>
          </cell>
          <cell r="I2464">
            <v>91200</v>
          </cell>
          <cell r="J2464">
            <v>-14217.670000000013</v>
          </cell>
          <cell r="K2464">
            <v>14217.670000000013</v>
          </cell>
        </row>
        <row r="2465">
          <cell r="E2465">
            <v>-6818.84</v>
          </cell>
          <cell r="F2465">
            <v>6818.84</v>
          </cell>
          <cell r="G2465">
            <v>13142.22</v>
          </cell>
          <cell r="H2465">
            <v>13706.356000000002</v>
          </cell>
          <cell r="I2465">
            <v>13142.22</v>
          </cell>
          <cell r="J2465">
            <v>7382.976000000004</v>
          </cell>
          <cell r="K2465">
            <v>-7382.976000000002</v>
          </cell>
        </row>
        <row r="2466">
          <cell r="E2466">
            <v>2206.54</v>
          </cell>
          <cell r="F2466">
            <v>-2206.54</v>
          </cell>
          <cell r="G2466">
            <v>44700.159999999996</v>
          </cell>
          <cell r="H2466">
            <v>46766.829999999994</v>
          </cell>
          <cell r="I2466">
            <v>44700.159999999996</v>
          </cell>
          <cell r="J2466">
            <v>-139.87000000000262</v>
          </cell>
          <cell r="K2466">
            <v>139.87000000000262</v>
          </cell>
        </row>
        <row r="2467">
          <cell r="E2467">
            <v>14217.12</v>
          </cell>
          <cell r="F2467">
            <v>-14217.12</v>
          </cell>
          <cell r="G2467">
            <v>44224.68</v>
          </cell>
          <cell r="H2467">
            <v>46215.74</v>
          </cell>
          <cell r="I2467">
            <v>44224.68</v>
          </cell>
          <cell r="J2467">
            <v>-12226.060000000005</v>
          </cell>
          <cell r="K2467">
            <v>12226.060000000005</v>
          </cell>
        </row>
        <row r="2468">
          <cell r="E2468">
            <v>264.92</v>
          </cell>
          <cell r="F2468">
            <v>-264.92</v>
          </cell>
          <cell r="G2468">
            <v>7160.280000000001</v>
          </cell>
          <cell r="H2468">
            <v>7500.52</v>
          </cell>
          <cell r="I2468">
            <v>7160.280000000001</v>
          </cell>
          <cell r="J2468">
            <v>75.31999999999971</v>
          </cell>
          <cell r="K2468">
            <v>-75.31999999999971</v>
          </cell>
        </row>
        <row r="2469">
          <cell r="E2469">
            <v>7918.15</v>
          </cell>
          <cell r="F2469">
            <v>-7918.15</v>
          </cell>
          <cell r="G2469">
            <v>79178.64</v>
          </cell>
          <cell r="H2469">
            <v>82995.5599</v>
          </cell>
          <cell r="I2469">
            <v>79178.64</v>
          </cell>
          <cell r="J2469">
            <v>-4101.230100000001</v>
          </cell>
          <cell r="K2469">
            <v>4101.230100000001</v>
          </cell>
        </row>
        <row r="2470">
          <cell r="E2470">
            <v>10581.73</v>
          </cell>
          <cell r="F2470">
            <v>-10581.73</v>
          </cell>
          <cell r="G2470">
            <v>105291.48000000001</v>
          </cell>
          <cell r="H2470">
            <v>110294.49</v>
          </cell>
          <cell r="I2470">
            <v>105291.48000000001</v>
          </cell>
          <cell r="J2470">
            <v>-5578.720000000001</v>
          </cell>
          <cell r="K2470">
            <v>5578.720000000001</v>
          </cell>
        </row>
        <row r="2471">
          <cell r="E2471">
            <v>9515.04</v>
          </cell>
          <cell r="F2471">
            <v>-9515.04</v>
          </cell>
          <cell r="G2471">
            <v>96994.20000000001</v>
          </cell>
          <cell r="H2471">
            <v>101421.18</v>
          </cell>
          <cell r="I2471">
            <v>96994.20000000001</v>
          </cell>
          <cell r="J2471">
            <v>-5088.060000000023</v>
          </cell>
          <cell r="K2471">
            <v>5088.060000000009</v>
          </cell>
        </row>
        <row r="2472">
          <cell r="E2472">
            <v>10057.76</v>
          </cell>
          <cell r="F2472">
            <v>-53507.55</v>
          </cell>
          <cell r="G2472">
            <v>0</v>
          </cell>
          <cell r="H2472">
            <v>0</v>
          </cell>
          <cell r="I2472">
            <v>0</v>
          </cell>
          <cell r="J2472">
            <v>-53507.55</v>
          </cell>
          <cell r="K2472">
            <v>10057.76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3" t="s">
        <v>1</v>
      </c>
      <c r="B3" s="34" t="s">
        <v>2</v>
      </c>
      <c r="C3" s="34"/>
      <c r="D3" s="35" t="s">
        <v>3</v>
      </c>
      <c r="E3" s="35" t="s">
        <v>4</v>
      </c>
      <c r="F3" s="36" t="s">
        <v>5</v>
      </c>
      <c r="G3" s="36" t="s">
        <v>6</v>
      </c>
      <c r="H3" s="36" t="s">
        <v>7</v>
      </c>
      <c r="I3" s="35" t="s">
        <v>8</v>
      </c>
      <c r="J3" s="35" t="s">
        <v>9</v>
      </c>
      <c r="K3" s="35" t="s">
        <v>10</v>
      </c>
    </row>
    <row r="4" spans="1:11" ht="29.25" customHeight="1">
      <c r="A4" s="33"/>
      <c r="B4" s="5" t="s">
        <v>11</v>
      </c>
      <c r="C4" s="5" t="s">
        <v>12</v>
      </c>
      <c r="D4" s="35"/>
      <c r="E4" s="35"/>
      <c r="F4" s="36"/>
      <c r="G4" s="36"/>
      <c r="H4" s="36"/>
      <c r="I4" s="36"/>
      <c r="J4" s="36"/>
      <c r="K4" s="35"/>
    </row>
    <row r="5" spans="1:11" ht="15.75">
      <c r="A5" s="6"/>
      <c r="B5" s="7" t="s">
        <v>13</v>
      </c>
      <c r="C5" s="8">
        <v>13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1</v>
      </c>
      <c r="B6" s="11"/>
      <c r="C6" s="11"/>
      <c r="D6" s="12">
        <f>'[1]Лицевые счета домов свод'!E2447</f>
        <v>21970.51</v>
      </c>
      <c r="E6" s="12">
        <f>'[1]Лицевые счета домов свод'!F2447</f>
        <v>148960.72</v>
      </c>
      <c r="F6" s="12">
        <f>'[1]Лицевые счета домов свод'!G2447</f>
        <v>230120.81</v>
      </c>
      <c r="G6" s="12">
        <f>'[1]Лицевые счета домов свод'!H2447</f>
        <v>239758.28000000003</v>
      </c>
      <c r="H6" s="12">
        <f>'[1]Лицевые счета домов свод'!I2447</f>
        <v>237418.34</v>
      </c>
      <c r="I6" s="12">
        <f>'[1]Лицевые счета домов свод'!J2447</f>
        <v>151300.66</v>
      </c>
      <c r="J6" s="12">
        <f>'[1]Лицевые счета домов свод'!K2447</f>
        <v>12333.039999999979</v>
      </c>
      <c r="K6" s="13"/>
    </row>
    <row r="7" spans="1:11" ht="15" hidden="1">
      <c r="A7" s="11"/>
      <c r="B7" s="11"/>
      <c r="C7" s="11"/>
      <c r="D7" s="12">
        <f>'[1]Лицевые счета домов свод'!E2448</f>
        <v>0</v>
      </c>
      <c r="E7" s="12">
        <f>'[1]Лицевые счета домов свод'!F2448</f>
        <v>0</v>
      </c>
      <c r="F7" s="12">
        <f>'[1]Лицевые счета домов свод'!G2448</f>
        <v>0</v>
      </c>
      <c r="G7" s="12">
        <f>'[1]Лицевые счета домов свод'!H2448</f>
        <v>0</v>
      </c>
      <c r="H7" s="12">
        <f>'[1]Лицевые счета домов свод'!I2448</f>
        <v>0</v>
      </c>
      <c r="I7" s="12">
        <f>'[1]Лицевые счета домов свод'!J2448</f>
        <v>0</v>
      </c>
      <c r="J7" s="12">
        <f>'[1]Лицевые счета домов свод'!K2448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свод'!E2449</f>
        <v>0</v>
      </c>
      <c r="E8" s="12">
        <f>'[1]Лицевые счета домов свод'!F2449</f>
        <v>0</v>
      </c>
      <c r="F8" s="12">
        <f>'[1]Лицевые счета домов свод'!G2449</f>
        <v>0</v>
      </c>
      <c r="G8" s="12">
        <f>'[1]Лицевые счета домов свод'!H2449</f>
        <v>0</v>
      </c>
      <c r="H8" s="12">
        <f>'[1]Лицевые счета домов свод'!I2449</f>
        <v>0</v>
      </c>
      <c r="I8" s="12">
        <f>'[1]Лицевые счета домов свод'!J2449</f>
        <v>0</v>
      </c>
      <c r="J8" s="12">
        <f>'[1]Лицевые счета домов свод'!K2449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свод'!E2450</f>
        <v>0</v>
      </c>
      <c r="E9" s="12">
        <f>'[1]Лицевые счета домов свод'!F2450</f>
        <v>9553.32</v>
      </c>
      <c r="F9" s="12">
        <f>'[1]Лицевые счета домов свод'!G2450</f>
        <v>3213</v>
      </c>
      <c r="G9" s="12">
        <f>'[1]Лицевые счета домов свод'!H2450</f>
        <v>2945.25</v>
      </c>
      <c r="H9" s="12">
        <f>'[1]Лицевые счета домов свод'!I2450</f>
        <v>0</v>
      </c>
      <c r="I9" s="12">
        <f>'[1]Лицевые счета домов свод'!J2450</f>
        <v>12498.57</v>
      </c>
      <c r="J9" s="12">
        <f>'[1]Лицевые счета домов свод'!K2450</f>
        <v>267.75</v>
      </c>
      <c r="K9" s="13"/>
    </row>
    <row r="10" spans="1:11" ht="15" hidden="1">
      <c r="A10" s="11"/>
      <c r="B10" s="11"/>
      <c r="C10" s="11"/>
      <c r="D10" s="12">
        <f>'[1]Лицевые счета домов свод'!E2451</f>
        <v>0</v>
      </c>
      <c r="E10" s="12">
        <f>'[1]Лицевые счета домов свод'!F2451</f>
        <v>0</v>
      </c>
      <c r="F10" s="12">
        <f>'[1]Лицевые счета домов свод'!G2451</f>
        <v>0</v>
      </c>
      <c r="G10" s="12">
        <f>'[1]Лицевые счета домов свод'!H2451</f>
        <v>0</v>
      </c>
      <c r="H10" s="12">
        <f>'[1]Лицевые счета домов свод'!I2451</f>
        <v>0</v>
      </c>
      <c r="I10" s="12">
        <f>'[1]Лицевые счета домов свод'!J2451</f>
        <v>0</v>
      </c>
      <c r="J10" s="12">
        <f>'[1]Лицевые счета домов свод'!K2451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свод'!E2452</f>
        <v>0</v>
      </c>
      <c r="E11" s="12">
        <f>'[1]Лицевые счета домов свод'!F2452</f>
        <v>320</v>
      </c>
      <c r="F11" s="12">
        <f>'[1]Лицевые счета домов свод'!G2452</f>
        <v>0</v>
      </c>
      <c r="G11" s="12">
        <f>'[1]Лицевые счета домов свод'!H2452</f>
        <v>0</v>
      </c>
      <c r="H11" s="12">
        <f>'[1]Лицевые счета домов свод'!I2452</f>
        <v>0</v>
      </c>
      <c r="I11" s="12">
        <f>'[1]Лицевые счета домов свод'!J2452</f>
        <v>320</v>
      </c>
      <c r="J11" s="12">
        <f>'[1]Лицевые счета домов свод'!K2452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21970.51</v>
      </c>
      <c r="E12" s="4">
        <f t="shared" si="0"/>
        <v>158834.04</v>
      </c>
      <c r="F12" s="4">
        <f t="shared" si="0"/>
        <v>233333.81</v>
      </c>
      <c r="G12" s="4">
        <f t="shared" si="0"/>
        <v>242703.53000000003</v>
      </c>
      <c r="H12" s="4">
        <f t="shared" si="0"/>
        <v>237418.34</v>
      </c>
      <c r="I12" s="4">
        <f t="shared" si="0"/>
        <v>164119.23</v>
      </c>
      <c r="J12" s="4">
        <f t="shared" si="0"/>
        <v>12600.789999999979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свод'!E2454</f>
        <v>8710</v>
      </c>
      <c r="E13" s="12">
        <f>'[1]Лицевые счета домов свод'!F2454</f>
        <v>-74791.34000000001</v>
      </c>
      <c r="F13" s="12">
        <f>'[1]Лицевые счета домов свод'!G2454</f>
        <v>73982.81</v>
      </c>
      <c r="G13" s="12">
        <f>'[1]Лицевые счета домов свод'!H2454</f>
        <v>77318.24</v>
      </c>
      <c r="H13" s="12">
        <f>'[1]Лицевые счета домов свод'!I2454</f>
        <v>32206.599999999995</v>
      </c>
      <c r="I13" s="12">
        <f>'[1]Лицевые счета домов свод'!J2454</f>
        <v>-29679.69999999999</v>
      </c>
      <c r="J13" s="12">
        <f>'[1]Лицевые счета домов свод'!K2454</f>
        <v>5374.569999999995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свод'!E2455</f>
        <v>7037.85</v>
      </c>
      <c r="E14" s="12">
        <f>'[1]Лицевые счета домов свод'!F2455</f>
        <v>-7037.85</v>
      </c>
      <c r="F14" s="12">
        <f>'[1]Лицевые счета домов свод'!G2455</f>
        <v>76728.886</v>
      </c>
      <c r="G14" s="12">
        <f>'[1]Лицевые счета домов свод'!H2455</f>
        <v>80254.46999999999</v>
      </c>
      <c r="H14" s="15">
        <f>'[1]Лицевые счета домов свод'!I2455</f>
        <v>16080.176</v>
      </c>
      <c r="I14" s="12">
        <f>'[1]Лицевые счета домов свод'!J2455</f>
        <v>57136.44399999998</v>
      </c>
      <c r="J14" s="12">
        <f>'[1]Лицевые счета домов свод'!K2455</f>
        <v>3512.266000000018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свод'!E2456</f>
        <v>2784.05</v>
      </c>
      <c r="E15" s="12">
        <f>'[1]Лицевые счета домов свод'!F2456</f>
        <v>37220.03999999999</v>
      </c>
      <c r="F15" s="12">
        <f>'[1]Лицевые счета домов свод'!G2456</f>
        <v>25545.410000000003</v>
      </c>
      <c r="G15" s="12">
        <f>'[1]Лицевые счета домов свод'!H2456</f>
        <v>26723.31000000001</v>
      </c>
      <c r="H15" s="12">
        <f>'[1]Лицевые счета домов свод'!I2456</f>
        <v>0</v>
      </c>
      <c r="I15" s="12">
        <f>'[1]Лицевые счета домов свод'!J2456</f>
        <v>63943.350000000006</v>
      </c>
      <c r="J15" s="12">
        <f>'[1]Лицевые счета домов свод'!K2456</f>
        <v>1606.1499999999955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свод'!E2457</f>
        <v>629.96</v>
      </c>
      <c r="E16" s="12">
        <f>'[1]Лицевые счета домов свод'!F2457</f>
        <v>-321.01200000000006</v>
      </c>
      <c r="F16" s="12">
        <f>'[1]Лицевые счета домов свод'!G2457</f>
        <v>19319.7</v>
      </c>
      <c r="G16" s="12">
        <f>'[1]Лицевые счета домов свод'!H2457</f>
        <v>20189.74</v>
      </c>
      <c r="H16" s="15">
        <f>'[1]Лицевые счета домов свод'!I2457</f>
        <v>18829.854</v>
      </c>
      <c r="I16" s="12">
        <f>'[1]Лицевые счета домов свод'!J2457</f>
        <v>1038.8740000000034</v>
      </c>
      <c r="J16" s="12">
        <f>'[1]Лицевые счета домов свод'!K2457</f>
        <v>-240.08000000000243</v>
      </c>
      <c r="K16" s="13"/>
    </row>
    <row r="17" spans="1:11" ht="15" hidden="1">
      <c r="A17" s="11"/>
      <c r="B17" s="11"/>
      <c r="C17" s="11"/>
      <c r="D17" s="12">
        <f>'[1]Лицевые счета домов свод'!E2458</f>
        <v>495.67</v>
      </c>
      <c r="E17" s="12">
        <f>'[1]Лицевые счета домов свод'!F2458</f>
        <v>-13775.87</v>
      </c>
      <c r="F17" s="12">
        <f>'[1]Лицевые счета домов свод'!G2458</f>
        <v>4358.339999999999</v>
      </c>
      <c r="G17" s="12">
        <f>'[1]Лицевые счета домов свод'!H2458</f>
        <v>4557.27</v>
      </c>
      <c r="H17" s="12">
        <f>'[1]Лицевые счета домов свод'!I2458</f>
        <v>3360</v>
      </c>
      <c r="I17" s="12">
        <f>'[1]Лицевые счета домов свод'!J2458</f>
        <v>-12578.6</v>
      </c>
      <c r="J17" s="12">
        <f>'[1]Лицевые счета домов свод'!K2458</f>
        <v>296.73999999999904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свод'!E2459</f>
        <v>14.9</v>
      </c>
      <c r="E18" s="12">
        <f>'[1]Лицевые счета домов свод'!F2459</f>
        <v>389.9</v>
      </c>
      <c r="F18" s="12">
        <f>'[1]Лицевые счета домов свод'!G2459</f>
        <v>128.22</v>
      </c>
      <c r="G18" s="12">
        <f>'[1]Лицевые счета домов свод'!H2459</f>
        <v>133.98999999999998</v>
      </c>
      <c r="H18" s="12">
        <f>'[1]Лицевые счета домов свод'!I2459</f>
        <v>0</v>
      </c>
      <c r="I18" s="12">
        <f>'[1]Лицевые счета домов свод'!J2459</f>
        <v>523.89</v>
      </c>
      <c r="J18" s="12">
        <f>'[1]Лицевые счета домов свод'!K2459</f>
        <v>9.130000000000019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свод'!E2460</f>
        <v>3364.38</v>
      </c>
      <c r="E19" s="12">
        <f>'[1]Лицевые счета домов свод'!F2460</f>
        <v>-3364.38</v>
      </c>
      <c r="F19" s="12">
        <f>'[1]Лицевые счета домов свод'!G2460</f>
        <v>40457.54</v>
      </c>
      <c r="G19" s="12">
        <f>'[1]Лицевые счета домов свод'!H2460</f>
        <v>42321.770000000004</v>
      </c>
      <c r="H19" s="12">
        <f>'[1]Лицевые счета домов свод'!I2460</f>
        <v>8448.92</v>
      </c>
      <c r="I19" s="12">
        <f>'[1]Лицевые счета домов свод'!J2460</f>
        <v>30508.47000000001</v>
      </c>
      <c r="J19" s="12">
        <f>'[1]Лицевые счета домов свод'!K2460</f>
        <v>1500.149999999991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свод'!E2461</f>
        <v>2573.49</v>
      </c>
      <c r="E20" s="12">
        <f>'[1]Лицевые счета домов свод'!F2461</f>
        <v>-30508.26</v>
      </c>
      <c r="F20" s="12">
        <f>'[1]Лицевые счета домов свод'!G2461</f>
        <v>22646.210000000003</v>
      </c>
      <c r="G20" s="12">
        <f>'[1]Лицевые счета домов свод'!H2461</f>
        <v>23679.910000000003</v>
      </c>
      <c r="H20" s="15">
        <f>'[1]Лицевые счета домов свод'!I2461</f>
        <v>34886.8545006</v>
      </c>
      <c r="I20" s="15">
        <f>'[1]Лицевые счета домов свод'!J2461</f>
        <v>-41715.2045006</v>
      </c>
      <c r="J20" s="12">
        <f>'[1]Лицевые счета домов свод'!K2461</f>
        <v>1539.790000000002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свод'!E2462</f>
        <v>443.02</v>
      </c>
      <c r="E21" s="12">
        <f>'[1]Лицевые счета домов свод'!F2462</f>
        <v>-27873.870000000003</v>
      </c>
      <c r="F21" s="12">
        <f>'[1]Лицевые счета домов свод'!G2462</f>
        <v>3888.31</v>
      </c>
      <c r="G21" s="12">
        <f>'[1]Лицевые счета домов свод'!H2462</f>
        <v>4065.7800000000007</v>
      </c>
      <c r="H21" s="12">
        <f>'[1]Лицевые счета домов свод'!I2462</f>
        <v>0</v>
      </c>
      <c r="I21" s="12">
        <f>'[1]Лицевые счета домов свод'!J2462</f>
        <v>-23808.09</v>
      </c>
      <c r="J21" s="12">
        <f>'[1]Лицевые счета домов свод'!K2462</f>
        <v>265.54999999999893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26053.320000000003</v>
      </c>
      <c r="E22" s="16">
        <f t="shared" si="1"/>
        <v>-120062.64200000002</v>
      </c>
      <c r="F22" s="4">
        <f t="shared" si="1"/>
        <v>267055.42600000004</v>
      </c>
      <c r="G22" s="4">
        <f t="shared" si="1"/>
        <v>279244.48</v>
      </c>
      <c r="H22" s="16">
        <f t="shared" si="1"/>
        <v>113812.40450060001</v>
      </c>
      <c r="I22" s="16">
        <f t="shared" si="1"/>
        <v>45369.43349940001</v>
      </c>
      <c r="J22" s="4">
        <f t="shared" si="1"/>
        <v>13864.266</v>
      </c>
      <c r="K22" s="14"/>
    </row>
    <row r="23" spans="1:11" ht="15" hidden="1">
      <c r="A23" s="11"/>
      <c r="B23" s="11"/>
      <c r="C23" s="11"/>
      <c r="D23" s="12">
        <f>'[1]Лицевые счета домов свод'!E2464</f>
        <v>18252.94</v>
      </c>
      <c r="E23" s="12">
        <f>'[1]Лицевые счета домов свод'!F2464</f>
        <v>-18252.94</v>
      </c>
      <c r="F23" s="12">
        <f>'[1]Лицевые счета домов свод'!G2464</f>
        <v>91200</v>
      </c>
      <c r="G23" s="12">
        <f>'[1]Лицевые счета домов свод'!H2464</f>
        <v>95235.26999999999</v>
      </c>
      <c r="H23" s="12">
        <f>'[1]Лицевые счета домов свод'!I2464</f>
        <v>91200</v>
      </c>
      <c r="I23" s="12">
        <f>'[1]Лицевые счета домов свод'!J2464</f>
        <v>-14217.670000000013</v>
      </c>
      <c r="J23" s="12">
        <f>'[1]Лицевые счета домов свод'!K2464</f>
        <v>14217.670000000013</v>
      </c>
      <c r="K23" s="13"/>
    </row>
    <row r="24" spans="1:11" ht="15" hidden="1">
      <c r="A24" s="11"/>
      <c r="B24" s="11"/>
      <c r="C24" s="11"/>
      <c r="D24" s="12">
        <f>'[1]Лицевые счета домов свод'!E2465</f>
        <v>-6818.84</v>
      </c>
      <c r="E24" s="12">
        <f>'[1]Лицевые счета домов свод'!F2465</f>
        <v>6818.84</v>
      </c>
      <c r="F24" s="12">
        <f>'[1]Лицевые счета домов свод'!G2465</f>
        <v>13142.22</v>
      </c>
      <c r="G24" s="12">
        <f>'[1]Лицевые счета домов свод'!H2465</f>
        <v>13706.356000000002</v>
      </c>
      <c r="H24" s="12">
        <f>'[1]Лицевые счета домов свод'!I2465</f>
        <v>13142.22</v>
      </c>
      <c r="I24" s="12">
        <f>'[1]Лицевые счета домов свод'!J2465</f>
        <v>7382.976000000004</v>
      </c>
      <c r="J24" s="12">
        <f>'[1]Лицевые счета домов свод'!K2465</f>
        <v>-7382.976000000002</v>
      </c>
      <c r="K24" s="13"/>
    </row>
    <row r="25" spans="1:11" ht="15" hidden="1">
      <c r="A25" s="11"/>
      <c r="B25" s="11"/>
      <c r="C25" s="11"/>
      <c r="D25" s="12">
        <f>'[1]Лицевые счета домов свод'!E2466</f>
        <v>2206.54</v>
      </c>
      <c r="E25" s="12">
        <f>'[1]Лицевые счета домов свод'!F2466</f>
        <v>-2206.54</v>
      </c>
      <c r="F25" s="12">
        <f>'[1]Лицевые счета домов свод'!G2466</f>
        <v>44700.159999999996</v>
      </c>
      <c r="G25" s="12">
        <f>'[1]Лицевые счета домов свод'!H2466</f>
        <v>46766.829999999994</v>
      </c>
      <c r="H25" s="12">
        <f>'[1]Лицевые счета домов свод'!I2466</f>
        <v>44700.159999999996</v>
      </c>
      <c r="I25" s="12">
        <f>'[1]Лицевые счета домов свод'!J2466</f>
        <v>-139.87000000000262</v>
      </c>
      <c r="J25" s="12">
        <f>'[1]Лицевые счета домов свод'!K2466</f>
        <v>139.87000000000262</v>
      </c>
      <c r="K25" s="13"/>
    </row>
    <row r="26" spans="1:11" ht="15" hidden="1">
      <c r="A26" s="11"/>
      <c r="B26" s="11"/>
      <c r="C26" s="11"/>
      <c r="D26" s="12">
        <f>'[1]Лицевые счета домов свод'!E2467</f>
        <v>14217.12</v>
      </c>
      <c r="E26" s="12">
        <f>'[1]Лицевые счета домов свод'!F2467</f>
        <v>-14217.12</v>
      </c>
      <c r="F26" s="12">
        <f>'[1]Лицевые счета домов свод'!G2467</f>
        <v>44224.68</v>
      </c>
      <c r="G26" s="12">
        <f>'[1]Лицевые счета домов свод'!H2467</f>
        <v>46215.74</v>
      </c>
      <c r="H26" s="12">
        <f>'[1]Лицевые счета домов свод'!I2467</f>
        <v>44224.68</v>
      </c>
      <c r="I26" s="12">
        <f>'[1]Лицевые счета домов свод'!J2467</f>
        <v>-12226.060000000005</v>
      </c>
      <c r="J26" s="12">
        <f>'[1]Лицевые счета домов свод'!K2467</f>
        <v>12226.060000000005</v>
      </c>
      <c r="K26" s="13"/>
    </row>
    <row r="27" spans="1:11" ht="15" hidden="1">
      <c r="A27" s="11"/>
      <c r="B27" s="11"/>
      <c r="C27" s="11"/>
      <c r="D27" s="12">
        <f>'[1]Лицевые счета домов свод'!E2468</f>
        <v>264.92</v>
      </c>
      <c r="E27" s="12">
        <f>'[1]Лицевые счета домов свод'!F2468</f>
        <v>-264.92</v>
      </c>
      <c r="F27" s="12">
        <f>'[1]Лицевые счета домов свод'!G2468</f>
        <v>7160.280000000001</v>
      </c>
      <c r="G27" s="12">
        <f>'[1]Лицевые счета домов свод'!H2468</f>
        <v>7500.52</v>
      </c>
      <c r="H27" s="12">
        <f>'[1]Лицевые счета домов свод'!I2468</f>
        <v>7160.280000000001</v>
      </c>
      <c r="I27" s="12">
        <f>'[1]Лицевые счета домов свод'!J2468</f>
        <v>75.31999999999971</v>
      </c>
      <c r="J27" s="12">
        <f>'[1]Лицевые счета домов свод'!K2468</f>
        <v>-75.31999999999971</v>
      </c>
      <c r="K27" s="13"/>
    </row>
    <row r="28" spans="1:11" ht="15" hidden="1">
      <c r="A28" s="11"/>
      <c r="B28" s="11"/>
      <c r="C28" s="11"/>
      <c r="D28" s="12">
        <f>'[1]Лицевые счета домов свод'!E2469</f>
        <v>7918.15</v>
      </c>
      <c r="E28" s="12">
        <f>'[1]Лицевые счета домов свод'!F2469</f>
        <v>-7918.15</v>
      </c>
      <c r="F28" s="12">
        <f>'[1]Лицевые счета домов свод'!G2469</f>
        <v>79178.64</v>
      </c>
      <c r="G28" s="12">
        <f>'[1]Лицевые счета домов свод'!H2469</f>
        <v>82995.5599</v>
      </c>
      <c r="H28" s="12">
        <f>'[1]Лицевые счета домов свод'!I2469</f>
        <v>79178.64</v>
      </c>
      <c r="I28" s="12">
        <f>'[1]Лицевые счета домов свод'!J2469</f>
        <v>-4101.230100000001</v>
      </c>
      <c r="J28" s="12">
        <f>'[1]Лицевые счета домов свод'!K2469</f>
        <v>4101.230100000001</v>
      </c>
      <c r="K28" s="13"/>
    </row>
    <row r="29" spans="1:11" ht="15" hidden="1">
      <c r="A29" s="11"/>
      <c r="B29" s="11"/>
      <c r="C29" s="11"/>
      <c r="D29" s="12">
        <f>'[1]Лицевые счета домов свод'!E2470</f>
        <v>10581.73</v>
      </c>
      <c r="E29" s="12">
        <f>'[1]Лицевые счета домов свод'!F2470</f>
        <v>-10581.73</v>
      </c>
      <c r="F29" s="12">
        <f>'[1]Лицевые счета домов свод'!G2470</f>
        <v>105291.48000000001</v>
      </c>
      <c r="G29" s="12">
        <f>'[1]Лицевые счета домов свод'!H2470</f>
        <v>110294.49</v>
      </c>
      <c r="H29" s="12">
        <f>'[1]Лицевые счета домов свод'!I2470</f>
        <v>105291.48000000001</v>
      </c>
      <c r="I29" s="12">
        <f>'[1]Лицевые счета домов свод'!J2470</f>
        <v>-5578.720000000001</v>
      </c>
      <c r="J29" s="12">
        <f>'[1]Лицевые счета домов свод'!K2470</f>
        <v>5578.720000000001</v>
      </c>
      <c r="K29" s="13"/>
    </row>
    <row r="30" spans="1:11" ht="15" hidden="1">
      <c r="A30" s="11"/>
      <c r="B30" s="11"/>
      <c r="C30" s="11"/>
      <c r="D30" s="12">
        <f>'[1]Лицевые счета домов свод'!E2471</f>
        <v>9515.04</v>
      </c>
      <c r="E30" s="12">
        <f>'[1]Лицевые счета домов свод'!F2471</f>
        <v>-9515.04</v>
      </c>
      <c r="F30" s="12">
        <f>'[1]Лицевые счета домов свод'!G2471</f>
        <v>96994.20000000001</v>
      </c>
      <c r="G30" s="12">
        <f>'[1]Лицевые счета домов свод'!H2471</f>
        <v>101421.18</v>
      </c>
      <c r="H30" s="12">
        <f>'[1]Лицевые счета домов свод'!I2471</f>
        <v>96994.20000000001</v>
      </c>
      <c r="I30" s="12">
        <f>'[1]Лицевые счета домов свод'!J2471</f>
        <v>-5088.060000000023</v>
      </c>
      <c r="J30" s="12">
        <f>'[1]Лицевые счета домов свод'!K2471</f>
        <v>5088.060000000009</v>
      </c>
      <c r="K30" s="13"/>
    </row>
    <row r="31" spans="1:11" ht="15" hidden="1">
      <c r="A31" s="11"/>
      <c r="B31" s="11"/>
      <c r="C31" s="11"/>
      <c r="D31" s="12">
        <f>'[1]Лицевые счета домов свод'!E2472</f>
        <v>10057.76</v>
      </c>
      <c r="E31" s="12">
        <f>'[1]Лицевые счета домов свод'!F2472</f>
        <v>-53507.55</v>
      </c>
      <c r="F31" s="12">
        <f>'[1]Лицевые счета домов свод'!G2472</f>
        <v>0</v>
      </c>
      <c r="G31" s="12">
        <f>'[1]Лицевые счета домов свод'!H2472</f>
        <v>0</v>
      </c>
      <c r="H31" s="12">
        <f>'[1]Лицевые счета домов свод'!I2472</f>
        <v>0</v>
      </c>
      <c r="I31" s="12">
        <f>'[1]Лицевые счета домов свод'!J2472</f>
        <v>-53507.55</v>
      </c>
      <c r="J31" s="12">
        <f>'[1]Лицевые счета домов свод'!K2472</f>
        <v>10057.76</v>
      </c>
      <c r="K31" s="13"/>
    </row>
    <row r="32" spans="1:11" ht="15.75">
      <c r="A32" s="6"/>
      <c r="B32" s="37" t="s">
        <v>15</v>
      </c>
      <c r="C32" s="37"/>
      <c r="D32" s="17">
        <f aca="true" t="shared" si="2" ref="D32:J32">SUM(D23:D31)+D22+D12</f>
        <v>114219.19</v>
      </c>
      <c r="E32" s="18">
        <f t="shared" si="2"/>
        <v>-70873.75200000001</v>
      </c>
      <c r="F32" s="17">
        <f t="shared" si="2"/>
        <v>982280.896</v>
      </c>
      <c r="G32" s="18">
        <f t="shared" si="2"/>
        <v>1026083.9559</v>
      </c>
      <c r="H32" s="18">
        <f t="shared" si="2"/>
        <v>833122.4045006</v>
      </c>
      <c r="I32" s="18">
        <f t="shared" si="2"/>
        <v>122087.79939939997</v>
      </c>
      <c r="J32" s="18">
        <f t="shared" si="2"/>
        <v>70416.13010000001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9">
      <selection activeCell="C45" activeCellId="1" sqref="A6:IV31 C45"/>
    </sheetView>
  </sheetViews>
  <sheetFormatPr defaultColWidth="11.57421875" defaultRowHeight="12.75"/>
  <cols>
    <col min="1" max="1" width="8.7109375" style="0" customWidth="1"/>
    <col min="2" max="2" width="74.7109375" style="19" customWidth="1"/>
    <col min="3" max="3" width="30.8515625" style="0" customWidth="1"/>
    <col min="4" max="4" width="49.28125" style="0" customWidth="1"/>
  </cols>
  <sheetData>
    <row r="1" spans="1:4" s="20" customFormat="1" ht="27" customHeight="1">
      <c r="A1" s="38" t="s">
        <v>16</v>
      </c>
      <c r="B1" s="38"/>
      <c r="C1" s="38"/>
      <c r="D1" s="38"/>
    </row>
    <row r="2" spans="1:4" s="20" customFormat="1" ht="27" customHeight="1">
      <c r="A2" s="21" t="s">
        <v>1</v>
      </c>
      <c r="B2" s="22" t="s">
        <v>17</v>
      </c>
      <c r="C2" s="22" t="s">
        <v>2</v>
      </c>
      <c r="D2" s="22" t="s">
        <v>18</v>
      </c>
    </row>
    <row r="3" spans="1:4" s="20" customFormat="1" ht="27" customHeight="1">
      <c r="A3" s="23">
        <v>1</v>
      </c>
      <c r="B3" s="23" t="s">
        <v>19</v>
      </c>
      <c r="C3" s="23" t="s">
        <v>20</v>
      </c>
      <c r="D3" s="23" t="s">
        <v>21</v>
      </c>
    </row>
    <row r="4" spans="1:4" s="20" customFormat="1" ht="27" customHeight="1">
      <c r="A4" s="39" t="s">
        <v>22</v>
      </c>
      <c r="B4" s="39"/>
      <c r="C4" s="39"/>
      <c r="D4" s="39"/>
    </row>
    <row r="5" spans="1:4" s="20" customFormat="1" ht="27" customHeight="1">
      <c r="A5" s="21" t="s">
        <v>1</v>
      </c>
      <c r="B5" s="22" t="s">
        <v>17</v>
      </c>
      <c r="C5" s="22" t="s">
        <v>2</v>
      </c>
      <c r="D5" s="22" t="s">
        <v>18</v>
      </c>
    </row>
    <row r="6" spans="1:4" s="20" customFormat="1" ht="27" customHeight="1">
      <c r="A6" s="23">
        <v>1</v>
      </c>
      <c r="B6" s="24" t="s">
        <v>23</v>
      </c>
      <c r="C6" s="23" t="s">
        <v>20</v>
      </c>
      <c r="D6" s="25"/>
    </row>
    <row r="7" spans="1:4" s="20" customFormat="1" ht="27" customHeight="1">
      <c r="A7" s="39" t="s">
        <v>24</v>
      </c>
      <c r="B7" s="39"/>
      <c r="C7" s="39"/>
      <c r="D7" s="39"/>
    </row>
    <row r="8" spans="1:4" s="20" customFormat="1" ht="27" customHeight="1">
      <c r="A8" s="21" t="s">
        <v>1</v>
      </c>
      <c r="B8" s="22" t="s">
        <v>17</v>
      </c>
      <c r="C8" s="22" t="s">
        <v>2</v>
      </c>
      <c r="D8" s="22" t="s">
        <v>18</v>
      </c>
    </row>
    <row r="9" spans="1:4" s="20" customFormat="1" ht="27" customHeight="1">
      <c r="A9" s="23">
        <v>1</v>
      </c>
      <c r="B9" s="26" t="s">
        <v>25</v>
      </c>
      <c r="C9" s="26" t="s">
        <v>20</v>
      </c>
      <c r="D9" s="26" t="s">
        <v>26</v>
      </c>
    </row>
    <row r="10" spans="1:4" s="20" customFormat="1" ht="27" customHeight="1">
      <c r="A10" s="38" t="s">
        <v>27</v>
      </c>
      <c r="B10" s="38"/>
      <c r="C10" s="38"/>
      <c r="D10" s="38"/>
    </row>
    <row r="11" spans="1:4" s="20" customFormat="1" ht="27" customHeight="1">
      <c r="A11" s="21" t="s">
        <v>1</v>
      </c>
      <c r="B11" s="22" t="s">
        <v>17</v>
      </c>
      <c r="C11" s="22" t="s">
        <v>2</v>
      </c>
      <c r="D11" s="22" t="s">
        <v>18</v>
      </c>
    </row>
    <row r="12" spans="1:4" s="20" customFormat="1" ht="27" customHeight="1">
      <c r="A12" s="23">
        <v>1</v>
      </c>
      <c r="B12" s="23" t="s">
        <v>28</v>
      </c>
      <c r="C12" s="23" t="s">
        <v>20</v>
      </c>
      <c r="D12" s="23" t="s">
        <v>29</v>
      </c>
    </row>
    <row r="13" spans="1:4" s="20" customFormat="1" ht="27" customHeight="1">
      <c r="A13" s="23">
        <v>2</v>
      </c>
      <c r="B13" s="26" t="s">
        <v>30</v>
      </c>
      <c r="C13" s="26" t="s">
        <v>20</v>
      </c>
      <c r="D13" s="26"/>
    </row>
    <row r="14" spans="1:4" s="20" customFormat="1" ht="27" customHeight="1">
      <c r="A14" s="27"/>
      <c r="B14" s="27" t="s">
        <v>31</v>
      </c>
      <c r="C14" s="27"/>
      <c r="D14" s="27"/>
    </row>
    <row r="15" spans="1:4" s="20" customFormat="1" ht="27" customHeight="1">
      <c r="A15" s="38" t="s">
        <v>32</v>
      </c>
      <c r="B15" s="38"/>
      <c r="C15" s="38"/>
      <c r="D15" s="38"/>
    </row>
    <row r="16" spans="1:4" s="20" customFormat="1" ht="27" customHeight="1">
      <c r="A16" s="21" t="s">
        <v>1</v>
      </c>
      <c r="B16" s="22" t="s">
        <v>17</v>
      </c>
      <c r="C16" s="22" t="s">
        <v>2</v>
      </c>
      <c r="D16" s="22" t="s">
        <v>18</v>
      </c>
    </row>
    <row r="17" spans="1:4" s="20" customFormat="1" ht="27" customHeight="1">
      <c r="A17" s="23">
        <v>1</v>
      </c>
      <c r="B17" s="24" t="s">
        <v>33</v>
      </c>
      <c r="C17" s="23" t="s">
        <v>20</v>
      </c>
      <c r="D17" s="23"/>
    </row>
    <row r="18" spans="1:4" s="20" customFormat="1" ht="40.5" customHeight="1">
      <c r="A18" s="23">
        <v>2</v>
      </c>
      <c r="B18" s="24" t="s">
        <v>34</v>
      </c>
      <c r="C18" s="23" t="s">
        <v>20</v>
      </c>
      <c r="D18" s="23" t="s">
        <v>35</v>
      </c>
    </row>
    <row r="19" spans="1:4" s="20" customFormat="1" ht="27" customHeight="1">
      <c r="A19" s="40" t="s">
        <v>36</v>
      </c>
      <c r="B19" s="40"/>
      <c r="C19" s="40"/>
      <c r="D19" s="40"/>
    </row>
    <row r="20" spans="1:4" s="20" customFormat="1" ht="27" customHeight="1">
      <c r="A20" s="21" t="s">
        <v>1</v>
      </c>
      <c r="B20" s="22" t="s">
        <v>17</v>
      </c>
      <c r="C20" s="22" t="s">
        <v>2</v>
      </c>
      <c r="D20" s="22" t="s">
        <v>18</v>
      </c>
    </row>
    <row r="21" spans="1:4" s="20" customFormat="1" ht="81" customHeight="1">
      <c r="A21" s="23">
        <v>1</v>
      </c>
      <c r="B21" s="24" t="s">
        <v>37</v>
      </c>
      <c r="C21" s="23" t="s">
        <v>20</v>
      </c>
      <c r="D21" s="26" t="s">
        <v>38</v>
      </c>
    </row>
    <row r="22" spans="1:4" s="20" customFormat="1" ht="27" customHeight="1">
      <c r="A22" s="40" t="s">
        <v>39</v>
      </c>
      <c r="B22" s="40"/>
      <c r="C22" s="40"/>
      <c r="D22" s="40"/>
    </row>
    <row r="23" spans="1:4" s="20" customFormat="1" ht="27" customHeight="1">
      <c r="A23" s="21" t="s">
        <v>1</v>
      </c>
      <c r="B23" s="22" t="s">
        <v>17</v>
      </c>
      <c r="C23" s="22" t="s">
        <v>2</v>
      </c>
      <c r="D23" s="22" t="s">
        <v>18</v>
      </c>
    </row>
    <row r="24" spans="1:4" s="20" customFormat="1" ht="27" customHeight="1">
      <c r="A24" s="23">
        <v>1</v>
      </c>
      <c r="B24" s="26" t="s">
        <v>40</v>
      </c>
      <c r="C24" s="26" t="s">
        <v>41</v>
      </c>
      <c r="D24" s="24"/>
    </row>
    <row r="25" spans="1:4" s="20" customFormat="1" ht="27" customHeight="1">
      <c r="A25" s="23">
        <v>2</v>
      </c>
      <c r="B25" s="26" t="s">
        <v>42</v>
      </c>
      <c r="C25" s="26" t="s">
        <v>20</v>
      </c>
      <c r="D25" s="26"/>
    </row>
    <row r="26" spans="1:4" s="20" customFormat="1" ht="27" customHeight="1">
      <c r="A26" s="23">
        <v>3</v>
      </c>
      <c r="B26" s="26" t="s">
        <v>43</v>
      </c>
      <c r="C26" s="26" t="s">
        <v>20</v>
      </c>
      <c r="D26" s="26"/>
    </row>
    <row r="27" spans="1:4" s="20" customFormat="1" ht="27" customHeight="1">
      <c r="A27" s="23">
        <v>4</v>
      </c>
      <c r="B27" s="26" t="s">
        <v>44</v>
      </c>
      <c r="C27" s="26" t="s">
        <v>20</v>
      </c>
      <c r="D27" s="26"/>
    </row>
    <row r="28" spans="1:4" s="20" customFormat="1" ht="27" customHeight="1">
      <c r="A28" s="23">
        <v>5</v>
      </c>
      <c r="B28" s="26" t="s">
        <v>45</v>
      </c>
      <c r="C28" s="26" t="s">
        <v>20</v>
      </c>
      <c r="D28" s="26"/>
    </row>
    <row r="29" spans="1:4" s="20" customFormat="1" ht="27" customHeight="1">
      <c r="A29" s="41" t="s">
        <v>46</v>
      </c>
      <c r="B29" s="41"/>
      <c r="C29" s="41"/>
      <c r="D29" s="41"/>
    </row>
    <row r="30" spans="1:4" s="20" customFormat="1" ht="27" customHeight="1">
      <c r="A30" s="21" t="s">
        <v>1</v>
      </c>
      <c r="B30" s="22" t="s">
        <v>17</v>
      </c>
      <c r="C30" s="22" t="s">
        <v>2</v>
      </c>
      <c r="D30" s="22" t="s">
        <v>18</v>
      </c>
    </row>
    <row r="31" spans="1:4" s="20" customFormat="1" ht="27" customHeight="1">
      <c r="A31" s="23">
        <v>1</v>
      </c>
      <c r="B31" s="24" t="s">
        <v>47</v>
      </c>
      <c r="C31" s="23" t="s">
        <v>20</v>
      </c>
      <c r="D31" s="26"/>
    </row>
    <row r="32" spans="1:4" s="20" customFormat="1" ht="27" customHeight="1">
      <c r="A32" s="23">
        <v>2</v>
      </c>
      <c r="B32" s="23" t="s">
        <v>48</v>
      </c>
      <c r="C32" s="23"/>
      <c r="D32" s="23" t="s">
        <v>49</v>
      </c>
    </row>
    <row r="33" spans="1:4" s="20" customFormat="1" ht="27" customHeight="1">
      <c r="A33" s="41" t="s">
        <v>50</v>
      </c>
      <c r="B33" s="41"/>
      <c r="C33" s="41"/>
      <c r="D33" s="41"/>
    </row>
    <row r="34" spans="1:4" s="20" customFormat="1" ht="27" customHeight="1">
      <c r="A34" s="21" t="s">
        <v>1</v>
      </c>
      <c r="B34" s="22" t="s">
        <v>17</v>
      </c>
      <c r="C34" s="22" t="s">
        <v>2</v>
      </c>
      <c r="D34" s="22" t="s">
        <v>18</v>
      </c>
    </row>
    <row r="35" spans="1:4" s="20" customFormat="1" ht="27" customHeight="1">
      <c r="A35" s="23">
        <v>1</v>
      </c>
      <c r="B35" s="23" t="s">
        <v>51</v>
      </c>
      <c r="C35" s="23"/>
      <c r="D35" s="23"/>
    </row>
    <row r="36" spans="1:4" s="20" customFormat="1" ht="27" customHeight="1">
      <c r="A36" s="41" t="s">
        <v>52</v>
      </c>
      <c r="B36" s="41"/>
      <c r="C36" s="41"/>
      <c r="D36" s="41"/>
    </row>
    <row r="37" spans="1:4" s="20" customFormat="1" ht="27" customHeight="1">
      <c r="A37" s="21" t="s">
        <v>1</v>
      </c>
      <c r="B37" s="22" t="s">
        <v>17</v>
      </c>
      <c r="C37" s="22" t="s">
        <v>2</v>
      </c>
      <c r="D37" s="22" t="s">
        <v>18</v>
      </c>
    </row>
    <row r="38" spans="1:4" s="20" customFormat="1" ht="27" customHeight="1">
      <c r="A38" s="23">
        <v>1</v>
      </c>
      <c r="B38" s="24" t="s">
        <v>53</v>
      </c>
      <c r="C38" s="23"/>
      <c r="D38" s="23" t="s">
        <v>54</v>
      </c>
    </row>
    <row r="39" spans="1:4" s="20" customFormat="1" ht="33" customHeight="1">
      <c r="A39" s="23">
        <v>2</v>
      </c>
      <c r="B39" s="24" t="s">
        <v>55</v>
      </c>
      <c r="C39" s="23"/>
      <c r="D39" s="23"/>
    </row>
    <row r="40" spans="1:4" s="20" customFormat="1" ht="27" customHeight="1">
      <c r="A40" s="23">
        <v>3</v>
      </c>
      <c r="B40" s="24" t="s">
        <v>56</v>
      </c>
      <c r="C40" s="23"/>
      <c r="D40" s="23" t="s">
        <v>57</v>
      </c>
    </row>
    <row r="41" spans="1:4" s="20" customFormat="1" ht="27" customHeight="1">
      <c r="A41" s="23">
        <v>4</v>
      </c>
      <c r="B41" s="23" t="s">
        <v>58</v>
      </c>
      <c r="C41" s="23"/>
      <c r="D41" s="23"/>
    </row>
  </sheetData>
  <sheetProtection selectLockedCells="1" selectUnlockedCells="1"/>
  <mergeCells count="10">
    <mergeCell ref="A22:D22"/>
    <mergeCell ref="A29:D29"/>
    <mergeCell ref="A33:D33"/>
    <mergeCell ref="A36:D36"/>
    <mergeCell ref="A1:D1"/>
    <mergeCell ref="A4:D4"/>
    <mergeCell ref="A7:D7"/>
    <mergeCell ref="A10:D10"/>
    <mergeCell ref="A15:D15"/>
    <mergeCell ref="A19:D1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="80" zoomScaleNormal="80" zoomScalePageLayoutView="0" workbookViewId="0" topLeftCell="A1">
      <selection activeCell="B66" activeCellId="1" sqref="A6:IV31 B66"/>
    </sheetView>
  </sheetViews>
  <sheetFormatPr defaultColWidth="11.57421875" defaultRowHeight="12.75"/>
  <cols>
    <col min="1" max="1" width="8.7109375" style="0" customWidth="1"/>
    <col min="2" max="2" width="66.57421875" style="28" customWidth="1"/>
    <col min="3" max="3" width="23.57421875" style="0" customWidth="1"/>
    <col min="4" max="4" width="48.140625" style="29" customWidth="1"/>
  </cols>
  <sheetData>
    <row r="1" spans="1:4" s="20" customFormat="1" ht="27" customHeight="1">
      <c r="A1" s="41" t="s">
        <v>59</v>
      </c>
      <c r="B1" s="41"/>
      <c r="C1" s="41"/>
      <c r="D1" s="41"/>
    </row>
    <row r="2" spans="1:4" s="20" customFormat="1" ht="27" customHeight="1">
      <c r="A2" s="21" t="s">
        <v>1</v>
      </c>
      <c r="B2" s="21" t="s">
        <v>17</v>
      </c>
      <c r="C2" s="22" t="s">
        <v>2</v>
      </c>
      <c r="D2" s="21" t="s">
        <v>18</v>
      </c>
    </row>
    <row r="3" spans="1:4" s="20" customFormat="1" ht="27" customHeight="1">
      <c r="A3" s="23">
        <v>1</v>
      </c>
      <c r="B3" s="24" t="s">
        <v>60</v>
      </c>
      <c r="C3" s="23" t="s">
        <v>20</v>
      </c>
      <c r="D3" s="25"/>
    </row>
    <row r="4" spans="1:4" s="20" customFormat="1" ht="27" customHeight="1">
      <c r="A4" s="23">
        <v>2</v>
      </c>
      <c r="B4" s="26" t="s">
        <v>61</v>
      </c>
      <c r="C4" s="23" t="s">
        <v>20</v>
      </c>
      <c r="D4" s="24" t="s">
        <v>62</v>
      </c>
    </row>
    <row r="5" spans="1:4" s="20" customFormat="1" ht="27" customHeight="1">
      <c r="A5" s="23">
        <v>3</v>
      </c>
      <c r="B5" s="24" t="s">
        <v>63</v>
      </c>
      <c r="C5" s="23" t="s">
        <v>20</v>
      </c>
      <c r="D5" s="24"/>
    </row>
    <row r="6" spans="1:4" s="20" customFormat="1" ht="27" customHeight="1">
      <c r="A6" s="23">
        <v>4</v>
      </c>
      <c r="B6" s="24" t="s">
        <v>64</v>
      </c>
      <c r="C6" s="23" t="s">
        <v>20</v>
      </c>
      <c r="D6" s="24"/>
    </row>
    <row r="7" spans="1:4" s="20" customFormat="1" ht="27" customHeight="1">
      <c r="A7" s="23">
        <v>5</v>
      </c>
      <c r="B7" s="24" t="s">
        <v>65</v>
      </c>
      <c r="C7" s="23" t="s">
        <v>20</v>
      </c>
      <c r="D7" s="24"/>
    </row>
    <row r="8" spans="1:4" s="20" customFormat="1" ht="27" customHeight="1">
      <c r="A8" s="30"/>
      <c r="B8" s="42" t="s">
        <v>66</v>
      </c>
      <c r="C8" s="42"/>
      <c r="D8" s="42"/>
    </row>
    <row r="9" spans="1:4" s="20" customFormat="1" ht="27" customHeight="1">
      <c r="A9" s="21" t="s">
        <v>1</v>
      </c>
      <c r="B9" s="21" t="s">
        <v>17</v>
      </c>
      <c r="C9" s="22" t="s">
        <v>2</v>
      </c>
      <c r="D9" s="21" t="s">
        <v>18</v>
      </c>
    </row>
    <row r="10" spans="1:4" s="20" customFormat="1" ht="27" customHeight="1">
      <c r="A10" s="23">
        <v>1</v>
      </c>
      <c r="B10" s="24" t="s">
        <v>64</v>
      </c>
      <c r="C10" s="23" t="s">
        <v>20</v>
      </c>
      <c r="D10" s="24"/>
    </row>
    <row r="11" spans="1:4" s="20" customFormat="1" ht="27" customHeight="1">
      <c r="A11" s="23">
        <v>2</v>
      </c>
      <c r="B11" s="24" t="s">
        <v>65</v>
      </c>
      <c r="C11" s="23" t="s">
        <v>20</v>
      </c>
      <c r="D11" s="24"/>
    </row>
    <row r="12" spans="1:4" s="20" customFormat="1" ht="27" customHeight="1">
      <c r="A12" s="23">
        <v>3</v>
      </c>
      <c r="B12" s="26" t="s">
        <v>67</v>
      </c>
      <c r="C12" s="23" t="s">
        <v>20</v>
      </c>
      <c r="D12" s="24"/>
    </row>
    <row r="13" spans="1:4" s="20" customFormat="1" ht="27" customHeight="1">
      <c r="A13" s="39" t="s">
        <v>22</v>
      </c>
      <c r="B13" s="39"/>
      <c r="C13" s="39"/>
      <c r="D13" s="39"/>
    </row>
    <row r="14" spans="1:4" s="20" customFormat="1" ht="27" customHeight="1">
      <c r="A14" s="21" t="s">
        <v>1</v>
      </c>
      <c r="B14" s="21" t="s">
        <v>17</v>
      </c>
      <c r="C14" s="22" t="s">
        <v>2</v>
      </c>
      <c r="D14" s="21" t="s">
        <v>18</v>
      </c>
    </row>
    <row r="15" spans="1:4" s="20" customFormat="1" ht="27" customHeight="1">
      <c r="A15" s="23">
        <v>1</v>
      </c>
      <c r="B15" s="24" t="s">
        <v>68</v>
      </c>
      <c r="C15" s="26" t="s">
        <v>20</v>
      </c>
      <c r="D15" s="26" t="s">
        <v>69</v>
      </c>
    </row>
    <row r="16" spans="1:4" s="20" customFormat="1" ht="27" customHeight="1">
      <c r="A16" s="23">
        <v>2</v>
      </c>
      <c r="B16" s="24" t="s">
        <v>64</v>
      </c>
      <c r="C16" s="23" t="s">
        <v>20</v>
      </c>
      <c r="D16" s="24"/>
    </row>
    <row r="17" spans="1:4" s="20" customFormat="1" ht="27" customHeight="1">
      <c r="A17" s="23">
        <v>3</v>
      </c>
      <c r="B17" s="24" t="s">
        <v>65</v>
      </c>
      <c r="C17" s="23" t="s">
        <v>20</v>
      </c>
      <c r="D17" s="24"/>
    </row>
    <row r="18" spans="1:4" s="20" customFormat="1" ht="27" customHeight="1">
      <c r="A18" s="39" t="s">
        <v>27</v>
      </c>
      <c r="B18" s="39"/>
      <c r="C18" s="39"/>
      <c r="D18" s="39"/>
    </row>
    <row r="19" spans="1:4" s="20" customFormat="1" ht="27" customHeight="1">
      <c r="A19" s="21" t="s">
        <v>1</v>
      </c>
      <c r="B19" s="21" t="s">
        <v>17</v>
      </c>
      <c r="C19" s="22" t="s">
        <v>2</v>
      </c>
      <c r="D19" s="21" t="s">
        <v>18</v>
      </c>
    </row>
    <row r="20" spans="1:4" s="20" customFormat="1" ht="27" customHeight="1">
      <c r="A20" s="23">
        <v>1</v>
      </c>
      <c r="B20" s="24" t="s">
        <v>64</v>
      </c>
      <c r="C20" s="23" t="s">
        <v>20</v>
      </c>
      <c r="D20" s="24"/>
    </row>
    <row r="21" spans="1:4" s="20" customFormat="1" ht="27" customHeight="1">
      <c r="A21" s="23">
        <v>2</v>
      </c>
      <c r="B21" s="24" t="s">
        <v>65</v>
      </c>
      <c r="C21" s="23" t="s">
        <v>20</v>
      </c>
      <c r="D21" s="24"/>
    </row>
    <row r="22" spans="1:4" s="20" customFormat="1" ht="27" customHeight="1">
      <c r="A22" s="23">
        <v>3</v>
      </c>
      <c r="B22" s="26" t="s">
        <v>70</v>
      </c>
      <c r="C22" s="26" t="s">
        <v>20</v>
      </c>
      <c r="D22" s="26"/>
    </row>
    <row r="23" spans="1:4" s="20" customFormat="1" ht="27" customHeight="1">
      <c r="A23" s="23">
        <v>4</v>
      </c>
      <c r="B23" s="26" t="s">
        <v>71</v>
      </c>
      <c r="C23" s="26" t="s">
        <v>20</v>
      </c>
      <c r="D23" s="26" t="s">
        <v>72</v>
      </c>
    </row>
    <row r="24" spans="1:4" s="20" customFormat="1" ht="27" customHeight="1">
      <c r="A24" s="39" t="s">
        <v>24</v>
      </c>
      <c r="B24" s="39"/>
      <c r="C24" s="39"/>
      <c r="D24" s="39"/>
    </row>
    <row r="25" spans="1:4" s="20" customFormat="1" ht="27" customHeight="1">
      <c r="A25" s="21" t="s">
        <v>1</v>
      </c>
      <c r="B25" s="21" t="s">
        <v>17</v>
      </c>
      <c r="C25" s="22" t="s">
        <v>2</v>
      </c>
      <c r="D25" s="21" t="s">
        <v>18</v>
      </c>
    </row>
    <row r="26" spans="1:4" s="20" customFormat="1" ht="27" customHeight="1">
      <c r="A26" s="23">
        <v>1</v>
      </c>
      <c r="B26" s="24" t="s">
        <v>65</v>
      </c>
      <c r="C26" s="23" t="s">
        <v>20</v>
      </c>
      <c r="D26" s="25"/>
    </row>
    <row r="27" spans="1:4" s="20" customFormat="1" ht="27" customHeight="1">
      <c r="A27" s="23">
        <v>2</v>
      </c>
      <c r="B27" s="24" t="s">
        <v>64</v>
      </c>
      <c r="C27" s="26" t="s">
        <v>20</v>
      </c>
      <c r="D27" s="26"/>
    </row>
    <row r="28" spans="1:4" s="20" customFormat="1" ht="27" customHeight="1">
      <c r="A28" s="23">
        <v>3</v>
      </c>
      <c r="B28" s="24" t="s">
        <v>73</v>
      </c>
      <c r="C28" s="26" t="s">
        <v>20</v>
      </c>
      <c r="D28" s="26"/>
    </row>
    <row r="29" spans="1:4" s="20" customFormat="1" ht="27" customHeight="1">
      <c r="A29" s="23">
        <v>4</v>
      </c>
      <c r="B29" s="26" t="s">
        <v>74</v>
      </c>
      <c r="C29" s="26" t="s">
        <v>20</v>
      </c>
      <c r="D29" s="26"/>
    </row>
    <row r="30" spans="1:4" s="20" customFormat="1" ht="27" customHeight="1">
      <c r="A30" s="40" t="s">
        <v>32</v>
      </c>
      <c r="B30" s="40"/>
      <c r="C30" s="40"/>
      <c r="D30" s="40"/>
    </row>
    <row r="31" spans="1:4" s="20" customFormat="1" ht="27" customHeight="1">
      <c r="A31" s="21" t="s">
        <v>1</v>
      </c>
      <c r="B31" s="21" t="s">
        <v>17</v>
      </c>
      <c r="C31" s="22" t="s">
        <v>2</v>
      </c>
      <c r="D31" s="21" t="s">
        <v>18</v>
      </c>
    </row>
    <row r="32" spans="1:4" s="20" customFormat="1" ht="27" customHeight="1">
      <c r="A32" s="23">
        <v>1</v>
      </c>
      <c r="B32" s="24" t="s">
        <v>65</v>
      </c>
      <c r="C32" s="23" t="s">
        <v>20</v>
      </c>
      <c r="D32" s="25"/>
    </row>
    <row r="33" spans="1:4" s="20" customFormat="1" ht="27" customHeight="1">
      <c r="A33" s="23">
        <v>2</v>
      </c>
      <c r="B33" s="26" t="s">
        <v>64</v>
      </c>
      <c r="C33" s="23" t="s">
        <v>20</v>
      </c>
      <c r="D33" s="26"/>
    </row>
    <row r="34" spans="1:4" s="20" customFormat="1" ht="27" customHeight="1">
      <c r="A34" s="40" t="s">
        <v>75</v>
      </c>
      <c r="B34" s="40"/>
      <c r="C34" s="40"/>
      <c r="D34" s="40"/>
    </row>
    <row r="35" spans="1:4" s="20" customFormat="1" ht="27" customHeight="1">
      <c r="A35" s="21" t="s">
        <v>1</v>
      </c>
      <c r="B35" s="21" t="s">
        <v>17</v>
      </c>
      <c r="C35" s="22" t="s">
        <v>2</v>
      </c>
      <c r="D35" s="21" t="s">
        <v>18</v>
      </c>
    </row>
    <row r="36" spans="1:4" s="20" customFormat="1" ht="27" customHeight="1">
      <c r="A36" s="23">
        <v>1</v>
      </c>
      <c r="B36" s="24" t="s">
        <v>65</v>
      </c>
      <c r="C36" s="26" t="s">
        <v>20</v>
      </c>
      <c r="D36" s="26"/>
    </row>
    <row r="37" spans="1:4" s="20" customFormat="1" ht="27" customHeight="1">
      <c r="A37" s="23">
        <v>2</v>
      </c>
      <c r="B37" s="26" t="s">
        <v>64</v>
      </c>
      <c r="C37" s="26" t="s">
        <v>20</v>
      </c>
      <c r="D37" s="26"/>
    </row>
    <row r="38" spans="1:4" s="20" customFormat="1" ht="27" customHeight="1">
      <c r="A38" s="23">
        <v>3</v>
      </c>
      <c r="B38" s="24" t="s">
        <v>76</v>
      </c>
      <c r="C38" s="23" t="s">
        <v>20</v>
      </c>
      <c r="D38" s="25"/>
    </row>
    <row r="39" spans="1:4" s="20" customFormat="1" ht="27" customHeight="1">
      <c r="A39" s="40" t="s">
        <v>36</v>
      </c>
      <c r="B39" s="40"/>
      <c r="C39" s="40"/>
      <c r="D39" s="40"/>
    </row>
    <row r="40" spans="1:4" s="20" customFormat="1" ht="27" customHeight="1">
      <c r="A40" s="21" t="s">
        <v>1</v>
      </c>
      <c r="B40" s="21" t="s">
        <v>17</v>
      </c>
      <c r="C40" s="22" t="s">
        <v>2</v>
      </c>
      <c r="D40" s="21" t="s">
        <v>18</v>
      </c>
    </row>
    <row r="41" spans="1:4" s="20" customFormat="1" ht="27" customHeight="1">
      <c r="A41" s="23">
        <v>1</v>
      </c>
      <c r="B41" s="24" t="s">
        <v>65</v>
      </c>
      <c r="C41" s="23" t="s">
        <v>20</v>
      </c>
      <c r="D41" s="25"/>
    </row>
    <row r="42" spans="1:4" s="20" customFormat="1" ht="27" customHeight="1">
      <c r="A42" s="23">
        <v>2</v>
      </c>
      <c r="B42" s="26" t="s">
        <v>64</v>
      </c>
      <c r="C42" s="26" t="s">
        <v>20</v>
      </c>
      <c r="D42" s="26"/>
    </row>
    <row r="43" spans="1:4" s="20" customFormat="1" ht="27" customHeight="1">
      <c r="A43" s="40" t="s">
        <v>39</v>
      </c>
      <c r="B43" s="40"/>
      <c r="C43" s="40"/>
      <c r="D43" s="40"/>
    </row>
    <row r="44" spans="1:4" s="20" customFormat="1" ht="27" customHeight="1">
      <c r="A44" s="21" t="s">
        <v>1</v>
      </c>
      <c r="B44" s="21"/>
      <c r="C44" s="22"/>
      <c r="D44" s="21"/>
    </row>
    <row r="45" spans="1:4" s="20" customFormat="1" ht="27" customHeight="1">
      <c r="A45" s="23">
        <v>1</v>
      </c>
      <c r="B45" s="31" t="s">
        <v>77</v>
      </c>
      <c r="C45" s="26" t="s">
        <v>41</v>
      </c>
      <c r="D45" s="26" t="s">
        <v>78</v>
      </c>
    </row>
    <row r="46" spans="1:4" s="20" customFormat="1" ht="27" customHeight="1">
      <c r="A46" s="23">
        <v>2</v>
      </c>
      <c r="B46" s="26" t="s">
        <v>79</v>
      </c>
      <c r="C46" s="26" t="s">
        <v>41</v>
      </c>
      <c r="D46" s="26" t="s">
        <v>80</v>
      </c>
    </row>
    <row r="47" spans="1:4" s="20" customFormat="1" ht="27" customHeight="1">
      <c r="A47" s="23">
        <v>3</v>
      </c>
      <c r="B47" s="24" t="s">
        <v>65</v>
      </c>
      <c r="C47" s="23" t="s">
        <v>20</v>
      </c>
      <c r="D47" s="25"/>
    </row>
    <row r="48" spans="1:4" s="20" customFormat="1" ht="27" customHeight="1">
      <c r="A48" s="23">
        <v>4</v>
      </c>
      <c r="B48" s="26" t="s">
        <v>64</v>
      </c>
      <c r="C48" s="26" t="s">
        <v>20</v>
      </c>
      <c r="D48" s="26"/>
    </row>
    <row r="49" spans="1:4" s="20" customFormat="1" ht="27" customHeight="1">
      <c r="A49" s="40" t="s">
        <v>81</v>
      </c>
      <c r="B49" s="40"/>
      <c r="C49" s="40"/>
      <c r="D49" s="40"/>
    </row>
    <row r="50" spans="1:4" s="20" customFormat="1" ht="27" customHeight="1">
      <c r="A50" s="21" t="s">
        <v>1</v>
      </c>
      <c r="B50" s="21" t="s">
        <v>17</v>
      </c>
      <c r="C50" s="22" t="s">
        <v>2</v>
      </c>
      <c r="D50" s="21" t="s">
        <v>18</v>
      </c>
    </row>
    <row r="51" spans="1:4" s="20" customFormat="1" ht="27" customHeight="1">
      <c r="A51" s="23">
        <v>1</v>
      </c>
      <c r="B51" s="24" t="s">
        <v>82</v>
      </c>
      <c r="C51" s="26" t="s">
        <v>20</v>
      </c>
      <c r="D51" s="24"/>
    </row>
    <row r="52" spans="1:4" s="20" customFormat="1" ht="27" customHeight="1">
      <c r="A52" s="23">
        <v>2</v>
      </c>
      <c r="B52" s="24" t="s">
        <v>83</v>
      </c>
      <c r="C52" s="23" t="s">
        <v>20</v>
      </c>
      <c r="D52" s="26" t="s">
        <v>84</v>
      </c>
    </row>
    <row r="53" spans="1:4" s="20" customFormat="1" ht="27" customHeight="1">
      <c r="A53" s="23">
        <v>3</v>
      </c>
      <c r="B53" s="24" t="s">
        <v>65</v>
      </c>
      <c r="C53" s="23" t="s">
        <v>20</v>
      </c>
      <c r="D53" s="25"/>
    </row>
    <row r="54" spans="1:4" s="20" customFormat="1" ht="27" customHeight="1">
      <c r="A54" s="23">
        <v>4</v>
      </c>
      <c r="B54" s="26" t="s">
        <v>64</v>
      </c>
      <c r="C54" s="26" t="s">
        <v>20</v>
      </c>
      <c r="D54" s="26"/>
    </row>
    <row r="55" spans="1:4" s="20" customFormat="1" ht="27" customHeight="1">
      <c r="A55" s="40" t="s">
        <v>50</v>
      </c>
      <c r="B55" s="40"/>
      <c r="C55" s="40"/>
      <c r="D55" s="40"/>
    </row>
    <row r="56" spans="1:4" s="20" customFormat="1" ht="27" customHeight="1">
      <c r="A56" s="21" t="s">
        <v>1</v>
      </c>
      <c r="B56" s="21" t="s">
        <v>17</v>
      </c>
      <c r="C56" s="22" t="s">
        <v>2</v>
      </c>
      <c r="D56" s="21" t="s">
        <v>18</v>
      </c>
    </row>
    <row r="57" spans="1:4" s="20" customFormat="1" ht="44.25" customHeight="1">
      <c r="A57" s="23">
        <v>1</v>
      </c>
      <c r="B57" s="24" t="s">
        <v>83</v>
      </c>
      <c r="C57" s="23" t="s">
        <v>20</v>
      </c>
      <c r="D57" s="26" t="s">
        <v>85</v>
      </c>
    </row>
    <row r="58" spans="1:4" s="20" customFormat="1" ht="27" customHeight="1">
      <c r="A58" s="23">
        <v>2</v>
      </c>
      <c r="B58" s="24" t="s">
        <v>65</v>
      </c>
      <c r="C58" s="23" t="s">
        <v>20</v>
      </c>
      <c r="D58" s="25"/>
    </row>
    <row r="59" spans="1:4" s="20" customFormat="1" ht="27" customHeight="1">
      <c r="A59" s="23">
        <v>3</v>
      </c>
      <c r="B59" s="26" t="s">
        <v>64</v>
      </c>
      <c r="C59" s="26" t="s">
        <v>20</v>
      </c>
      <c r="D59" s="26"/>
    </row>
    <row r="60" spans="1:4" s="20" customFormat="1" ht="27" customHeight="1">
      <c r="A60" s="40" t="s">
        <v>86</v>
      </c>
      <c r="B60" s="40"/>
      <c r="C60" s="40"/>
      <c r="D60" s="40"/>
    </row>
    <row r="61" spans="1:4" s="20" customFormat="1" ht="27" customHeight="1">
      <c r="A61" s="21" t="s">
        <v>1</v>
      </c>
      <c r="B61" s="21" t="s">
        <v>17</v>
      </c>
      <c r="C61" s="22" t="s">
        <v>2</v>
      </c>
      <c r="D61" s="21" t="s">
        <v>18</v>
      </c>
    </row>
    <row r="62" spans="1:4" s="20" customFormat="1" ht="27" customHeight="1">
      <c r="A62" s="23">
        <v>1</v>
      </c>
      <c r="B62" s="26" t="s">
        <v>87</v>
      </c>
      <c r="C62" s="26" t="s">
        <v>20</v>
      </c>
      <c r="D62" s="26"/>
    </row>
    <row r="63" spans="1:4" s="20" customFormat="1" ht="27" customHeight="1">
      <c r="A63" s="23">
        <v>2</v>
      </c>
      <c r="B63" s="26" t="s">
        <v>88</v>
      </c>
      <c r="C63" s="26" t="s">
        <v>20</v>
      </c>
      <c r="D63" s="26" t="s">
        <v>89</v>
      </c>
    </row>
    <row r="64" spans="1:4" s="20" customFormat="1" ht="27" customHeight="1">
      <c r="A64" s="23">
        <v>3</v>
      </c>
      <c r="B64" s="24" t="s">
        <v>65</v>
      </c>
      <c r="C64" s="23" t="s">
        <v>20</v>
      </c>
      <c r="D64" s="25"/>
    </row>
    <row r="65" spans="1:4" s="20" customFormat="1" ht="27" customHeight="1">
      <c r="A65" s="23">
        <v>4</v>
      </c>
      <c r="B65" s="26" t="s">
        <v>64</v>
      </c>
      <c r="C65" s="26" t="s">
        <v>20</v>
      </c>
      <c r="D65" s="26"/>
    </row>
  </sheetData>
  <sheetProtection selectLockedCells="1" selectUnlockedCells="1"/>
  <mergeCells count="12">
    <mergeCell ref="A34:D34"/>
    <mergeCell ref="A39:D39"/>
    <mergeCell ref="A43:D43"/>
    <mergeCell ref="A49:D49"/>
    <mergeCell ref="A55:D55"/>
    <mergeCell ref="A60:D60"/>
    <mergeCell ref="A1:D1"/>
    <mergeCell ref="B8:D8"/>
    <mergeCell ref="A13:D13"/>
    <mergeCell ref="A18:D18"/>
    <mergeCell ref="A24:D24"/>
    <mergeCell ref="A30:D3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2019-11-07T05:21:50Z</dcterms:modified>
  <cp:category/>
  <cp:version/>
  <cp:contentType/>
  <cp:contentStatus/>
</cp:coreProperties>
</file>